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patterson\Downloads\"/>
    </mc:Choice>
  </mc:AlternateContent>
  <bookViews>
    <workbookView xWindow="0" yWindow="0" windowWidth="9372" windowHeight="3744" firstSheet="1" activeTab="1"/>
  </bookViews>
  <sheets>
    <sheet name="Info" sheetId="4" state="hidden" r:id="rId1"/>
    <sheet name="85-21" sheetId="1" r:id="rId2"/>
    <sheet name="Example"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G7" i="3"/>
  <c r="G7" i="1" l="1"/>
  <c r="D4" i="1"/>
  <c r="G4" i="1"/>
  <c r="F25" i="3" l="1"/>
  <c r="F27" i="3" s="1"/>
  <c r="D4" i="3"/>
  <c r="F25" i="1" l="1"/>
  <c r="F27" i="1" l="1"/>
</calcChain>
</file>

<file path=xl/sharedStrings.xml><?xml version="1.0" encoding="utf-8"?>
<sst xmlns="http://schemas.openxmlformats.org/spreadsheetml/2006/main" count="134" uniqueCount="90">
  <si>
    <t>STATE SPONSORING AGENCY TO WHICH THIS</t>
  </si>
  <si>
    <t>REIMBURSEMENT REQUEST FORM</t>
  </si>
  <si>
    <t>REPORT IS SUBMITTED:</t>
  </si>
  <si>
    <t>UTAH DEPARTMENT OF PUBLIC SAFETY</t>
  </si>
  <si>
    <t>AGREEMENT NUMBER</t>
  </si>
  <si>
    <t>DIVISION OF EMERGENCY MANAGEMENT</t>
  </si>
  <si>
    <t>1110 STATE OFFICE BUILDING</t>
  </si>
  <si>
    <t>STATE HOMELAND SECURITY GRANT PROGRAM</t>
  </si>
  <si>
    <t>PERFORMANCE PERIOD</t>
  </si>
  <si>
    <t>SALT LAKE CITY, UTAH   84114-1710</t>
  </si>
  <si>
    <t>RECIPIENT NAME AND REMITTANCE ADDRESS:</t>
  </si>
  <si>
    <t>DATE REVIEWED BY                                                            DPS/DEM PROGRAM MANAGER</t>
  </si>
  <si>
    <t xml:space="preserve">INVOICE NUMBER </t>
  </si>
  <si>
    <t>TOTAL EXPENDITURES</t>
  </si>
  <si>
    <t>FEDERAL SHARE OF EXPENDITURES</t>
  </si>
  <si>
    <t>Original Signature of Authorized Certifying Official</t>
  </si>
  <si>
    <t>Date</t>
  </si>
  <si>
    <t>2017 SHSP GRANT</t>
  </si>
  <si>
    <t>ATTN:  Tanner Patterson, Financial Analyst</t>
  </si>
  <si>
    <t>IN SUBMITTING THIS CLAIM, THE CLAIMANT REPRESENTS THAT JUSTIFICATION TO SUPPORT THIS CLAIM IS CONTAINED IN THE WORK PLAN APPROVED AS PART OF THE JURISDICTION'S PROGRAM PAPER.  IT IS UNDERSTOOD THAT FAILURE TO EXECUTE THE ELEMENTS OF THAT WORK PLAN MAY RESULT IN WITHHOLDING OR RECOVERY OF FUNDS CLAIMED AND APPROVED HEREON.</t>
  </si>
  <si>
    <t>EMW-2017-SS-00080</t>
  </si>
  <si>
    <t>Project #</t>
  </si>
  <si>
    <t>Expense Description</t>
  </si>
  <si>
    <t>Check/Authorization Number 
or Other Proof of Payment</t>
  </si>
  <si>
    <t>Expense Amount</t>
  </si>
  <si>
    <t>FORM
85-21</t>
  </si>
  <si>
    <t>Certification:   By signing this 85-21, I certify that all bills, payrolls, etc. listed on this document have been paid in full and are accurately represented by their descriptions and supporting documentation.</t>
  </si>
  <si>
    <t>DEM USE ONLY</t>
  </si>
  <si>
    <t>VENDOR NUMBER</t>
  </si>
  <si>
    <t>Mobile Radios (06CP-01-MOBL)</t>
  </si>
  <si>
    <t>Radio Training</t>
  </si>
  <si>
    <t>Check # 15091</t>
  </si>
  <si>
    <t>Check # 16002</t>
  </si>
  <si>
    <t>Quantity</t>
  </si>
  <si>
    <t>N/A</t>
  </si>
  <si>
    <t>Body Armor (01LE-01-ARMR)</t>
  </si>
  <si>
    <t>Helmets (01LE-01-HLMT)</t>
  </si>
  <si>
    <t>Check # 18950</t>
  </si>
  <si>
    <t>Trailer (12TR-00-TEQP)</t>
  </si>
  <si>
    <t>REGION:</t>
  </si>
  <si>
    <t>DPS/DEM USE ONLY</t>
  </si>
  <si>
    <t>DEM-2017-SHSP-00</t>
  </si>
  <si>
    <t>Tanner Patterson</t>
  </si>
  <si>
    <t>Grant Year</t>
  </si>
  <si>
    <t>Grant #</t>
  </si>
  <si>
    <t>Performance Period</t>
  </si>
  <si>
    <t>2016 SHSP GRANT</t>
  </si>
  <si>
    <t>EMW-2016-SS-00019</t>
  </si>
  <si>
    <t>Agreement Numbner</t>
  </si>
  <si>
    <t>DEM-2016-SHSP-00</t>
  </si>
  <si>
    <t>2: Wasatch Front</t>
  </si>
  <si>
    <t>Name</t>
  </si>
  <si>
    <t>Address</t>
  </si>
  <si>
    <t>Address Line 2</t>
  </si>
  <si>
    <t>Project 7-001</t>
  </si>
  <si>
    <t>Project 3-002</t>
  </si>
  <si>
    <t>Project 4-001</t>
  </si>
  <si>
    <t>2017 CIT GRANT</t>
  </si>
  <si>
    <t>DEM-2017-CIT-00</t>
  </si>
  <si>
    <t>CC Statement Nov 17</t>
  </si>
  <si>
    <t>Amount</t>
  </si>
  <si>
    <t>Project 
# - Line Item</t>
  </si>
  <si>
    <t>G</t>
  </si>
  <si>
    <t>EMW-2018-SS-00017</t>
  </si>
  <si>
    <t>2018 SHSP GRANT</t>
  </si>
  <si>
    <t>2018 CIT GRANT</t>
  </si>
  <si>
    <t>DEM-2018-SHSP-00</t>
  </si>
  <si>
    <t>01/01/18 THROUGH 12/31/18</t>
  </si>
  <si>
    <t>01/01/19 THROUGH 12/31/19</t>
  </si>
  <si>
    <t>DEM-2018-CIT-00</t>
  </si>
  <si>
    <t>9/01/15 THROUGH 6/30/19</t>
  </si>
  <si>
    <t>9/01/16 THROUGH 6/30/20</t>
  </si>
  <si>
    <t>9/01/17 THROUGH 6/30/21</t>
  </si>
  <si>
    <t xml:space="preserve">RECIPIENT SHARE OF EXPENDITURES </t>
  </si>
  <si>
    <t>RECIPIENT SHARE OF EXPENDITURES</t>
  </si>
  <si>
    <t>2019 NSGP</t>
  </si>
  <si>
    <t>DEM-2019-NSGP-00</t>
  </si>
  <si>
    <t>EMW-2019-SS-00037</t>
  </si>
  <si>
    <t>2020 NSGP</t>
  </si>
  <si>
    <t>09/01/19 THROUGH 08/31/22</t>
  </si>
  <si>
    <t>09/01/20 THROUGH 08/31/23</t>
  </si>
  <si>
    <t>DEM-2020-NSGP-00</t>
  </si>
  <si>
    <t>EMW-2020-SS-00020</t>
  </si>
  <si>
    <t>2021 NSGP</t>
  </si>
  <si>
    <t>DEM-2021-NSGP-00</t>
  </si>
  <si>
    <t>2022 NSGP</t>
  </si>
  <si>
    <t>EMW-2022-SS-00010</t>
  </si>
  <si>
    <t>09/01/22THROUGH 08/31/25</t>
  </si>
  <si>
    <t>09/01/21 THROUGH 08/31/24</t>
  </si>
  <si>
    <t>DEM-2022-NSGP-00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</si>
</sst>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b/>
      <sz val="11"/>
      <name val="Arial"/>
      <family val="2"/>
    </font>
    <font>
      <b/>
      <sz val="18"/>
      <name val="Arial"/>
      <family val="2"/>
    </font>
    <font>
      <b/>
      <sz val="16"/>
      <name val="Arial"/>
      <family val="2"/>
    </font>
    <font>
      <sz val="14"/>
      <name val="Arial"/>
      <family val="2"/>
    </font>
    <font>
      <b/>
      <i/>
      <sz val="12"/>
      <name val="Arial"/>
      <family val="2"/>
    </font>
    <font>
      <sz val="6"/>
      <name val="Arial"/>
      <family val="2"/>
    </font>
    <font>
      <b/>
      <sz val="16"/>
      <color theme="2"/>
      <name val="Arial"/>
      <family val="2"/>
    </font>
    <font>
      <b/>
      <i/>
      <sz val="18"/>
      <color theme="2"/>
      <name val="Arial"/>
      <family val="2"/>
    </font>
    <font>
      <b/>
      <sz val="11"/>
      <color theme="1"/>
      <name val="Calibri"/>
      <family val="2"/>
      <scheme val="minor"/>
    </font>
    <font>
      <sz val="24"/>
      <name val="Blackadder ITC"/>
      <family val="5"/>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88">
    <xf numFmtId="0" fontId="0" fillId="0" borderId="0" xfId="0"/>
    <xf numFmtId="0" fontId="0" fillId="0" borderId="0" xfId="0" applyAlignment="1"/>
    <xf numFmtId="0" fontId="0" fillId="0" borderId="0" xfId="0" applyBorder="1" applyAlignment="1"/>
    <xf numFmtId="0" fontId="7" fillId="0" borderId="4" xfId="0" applyFont="1" applyFill="1" applyBorder="1" applyAlignment="1">
      <alignment horizontal="right" vertical="center"/>
    </xf>
    <xf numFmtId="1" fontId="0" fillId="0" borderId="15" xfId="1" applyNumberFormat="1" applyFont="1" applyFill="1" applyBorder="1" applyAlignment="1" applyProtection="1">
      <alignment horizontal="center"/>
      <protection locked="0"/>
    </xf>
    <xf numFmtId="1" fontId="2" fillId="0" borderId="14" xfId="1" applyNumberFormat="1" applyFont="1" applyFill="1" applyBorder="1" applyAlignment="1" applyProtection="1">
      <alignment horizontal="center"/>
      <protection locked="0"/>
    </xf>
    <xf numFmtId="44" fontId="0" fillId="2" borderId="9" xfId="1" applyFont="1" applyFill="1" applyBorder="1"/>
    <xf numFmtId="0" fontId="5" fillId="2" borderId="12" xfId="0" applyFont="1" applyFill="1" applyBorder="1" applyAlignment="1">
      <alignment horizontal="center" wrapText="1"/>
    </xf>
    <xf numFmtId="44" fontId="0" fillId="0" borderId="15" xfId="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0" fillId="0" borderId="0" xfId="0" applyAlignment="1">
      <alignment vertical="center" wrapText="1"/>
    </xf>
    <xf numFmtId="1" fontId="0" fillId="4" borderId="15" xfId="1" applyNumberFormat="1" applyFont="1" applyFill="1" applyBorder="1" applyAlignment="1" applyProtection="1">
      <alignment horizontal="center"/>
    </xf>
    <xf numFmtId="44" fontId="0" fillId="4" borderId="15" xfId="1" applyFont="1" applyFill="1" applyBorder="1" applyProtection="1"/>
    <xf numFmtId="0" fontId="2" fillId="4" borderId="14" xfId="0" applyFont="1" applyFill="1" applyBorder="1" applyAlignment="1" applyProtection="1">
      <alignment horizontal="center"/>
    </xf>
    <xf numFmtId="44" fontId="2" fillId="4" borderId="14" xfId="1" applyFont="1" applyFill="1" applyBorder="1" applyProtection="1"/>
    <xf numFmtId="1" fontId="2" fillId="4" borderId="14" xfId="1" applyNumberFormat="1" applyFont="1" applyFill="1" applyBorder="1" applyAlignment="1" applyProtection="1">
      <alignment horizontal="center"/>
    </xf>
    <xf numFmtId="44" fontId="0" fillId="0" borderId="9" xfId="1" applyFont="1" applyFill="1" applyBorder="1" applyProtection="1">
      <protection locked="0"/>
    </xf>
    <xf numFmtId="0" fontId="14" fillId="0" borderId="0" xfId="0" applyFont="1" applyAlignment="1"/>
    <xf numFmtId="0" fontId="14" fillId="0" borderId="0" xfId="0" applyFont="1" applyFill="1" applyBorder="1" applyAlignment="1"/>
    <xf numFmtId="0" fontId="0" fillId="0" borderId="0" xfId="0" applyFill="1" applyBorder="1" applyAlignment="1"/>
    <xf numFmtId="44" fontId="2" fillId="0" borderId="14" xfId="1" applyFont="1" applyFill="1" applyBorder="1" applyAlignment="1" applyProtection="1">
      <alignment horizontal="center"/>
      <protection locked="0"/>
    </xf>
    <xf numFmtId="44" fontId="0" fillId="0" borderId="27" xfId="1" applyFont="1" applyFill="1" applyBorder="1" applyAlignment="1" applyProtection="1">
      <alignment horizontal="center"/>
      <protection locked="0"/>
    </xf>
    <xf numFmtId="44" fontId="0" fillId="2" borderId="11" xfId="1" applyFont="1" applyFill="1" applyBorder="1"/>
    <xf numFmtId="0" fontId="8" fillId="4" borderId="16"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0" fillId="0" borderId="0" xfId="0" applyFill="1" applyAlignment="1"/>
    <xf numFmtId="0" fontId="2" fillId="0" borderId="26"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44" fontId="0" fillId="2" borderId="4" xfId="1" applyFont="1" applyFill="1" applyBorder="1" applyAlignment="1">
      <alignment horizontal="center"/>
    </xf>
    <xf numFmtId="44" fontId="0" fillId="2" borderId="5" xfId="1" applyFont="1" applyFill="1" applyBorder="1" applyAlignment="1">
      <alignment horizontal="center"/>
    </xf>
    <xf numFmtId="44" fontId="0" fillId="2" borderId="11" xfId="1" applyFont="1" applyFill="1" applyBorder="1" applyAlignment="1">
      <alignment horizontal="center"/>
    </xf>
    <xf numFmtId="44" fontId="0" fillId="2" borderId="7" xfId="1" applyFont="1" applyFill="1" applyBorder="1" applyAlignment="1">
      <alignment horizontal="center"/>
    </xf>
    <xf numFmtId="49" fontId="2" fillId="0" borderId="14" xfId="1" applyNumberFormat="1" applyFont="1" applyFill="1" applyBorder="1" applyAlignment="1" applyProtection="1">
      <alignment horizontal="center"/>
      <protection locked="0"/>
    </xf>
    <xf numFmtId="49" fontId="2" fillId="0" borderId="20" xfId="1" applyNumberFormat="1" applyFont="1" applyFill="1" applyBorder="1" applyAlignment="1" applyProtection="1">
      <alignment horizontal="center"/>
      <protection locked="0"/>
    </xf>
    <xf numFmtId="49" fontId="2" fillId="0" borderId="27" xfId="1" applyNumberFormat="1" applyFont="1" applyFill="1" applyBorder="1" applyAlignment="1" applyProtection="1">
      <alignment horizontal="center"/>
      <protection locked="0"/>
    </xf>
    <xf numFmtId="49" fontId="2" fillId="0" borderId="28" xfId="1" applyNumberFormat="1" applyFont="1" applyFill="1" applyBorder="1" applyAlignment="1" applyProtection="1">
      <alignment horizontal="center"/>
      <protection locked="0"/>
    </xf>
    <xf numFmtId="0" fontId="5" fillId="2" borderId="11" xfId="0" applyFont="1" applyFill="1" applyBorder="1" applyAlignment="1">
      <alignment horizontal="right" indent="2"/>
    </xf>
    <xf numFmtId="0" fontId="5" fillId="2" borderId="6" xfId="0" applyFont="1" applyFill="1" applyBorder="1" applyAlignment="1">
      <alignment horizontal="right" indent="2"/>
    </xf>
    <xf numFmtId="0" fontId="5" fillId="2" borderId="7" xfId="0" applyFont="1" applyFill="1" applyBorder="1" applyAlignment="1">
      <alignment horizontal="right" indent="2"/>
    </xf>
    <xf numFmtId="0" fontId="5" fillId="2" borderId="8" xfId="0" applyFont="1" applyFill="1" applyBorder="1" applyAlignment="1">
      <alignment horizontal="right" indent="2"/>
    </xf>
    <xf numFmtId="0" fontId="5" fillId="2" borderId="9" xfId="0" applyFont="1" applyFill="1" applyBorder="1" applyAlignment="1">
      <alignment horizontal="right" indent="2"/>
    </xf>
    <xf numFmtId="0" fontId="0" fillId="0" borderId="27" xfId="0"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5" fillId="2" borderId="6" xfId="0" applyFont="1" applyFill="1" applyBorder="1" applyAlignment="1">
      <alignment horizontal="center" wrapText="1"/>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2" borderId="11"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9" fillId="0" borderId="1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0" fillId="0" borderId="15" xfId="0" applyBorder="1" applyAlignment="1" applyProtection="1">
      <alignment horizontal="center"/>
      <protection locked="0"/>
    </xf>
    <xf numFmtId="0" fontId="5" fillId="2" borderId="8" xfId="0" applyFont="1" applyFill="1" applyBorder="1" applyAlignment="1">
      <alignment horizontal="center" wrapText="1"/>
    </xf>
    <xf numFmtId="0" fontId="5" fillId="2" borderId="10"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1"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11"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44" fontId="10" fillId="0" borderId="1" xfId="1" applyFont="1" applyFill="1" applyBorder="1" applyAlignment="1" applyProtection="1">
      <alignment horizontal="left" vertical="top" wrapText="1"/>
      <protection locked="0"/>
    </xf>
    <xf numFmtId="44" fontId="10" fillId="0" borderId="3" xfId="1" applyFont="1" applyFill="1" applyBorder="1" applyAlignment="1" applyProtection="1">
      <alignment horizontal="left" vertical="top" wrapText="1"/>
      <protection locked="0"/>
    </xf>
    <xf numFmtId="0" fontId="0" fillId="0" borderId="11" xfId="0" applyBorder="1" applyAlignment="1">
      <alignment horizontal="center"/>
    </xf>
    <xf numFmtId="0" fontId="0" fillId="0" borderId="7" xfId="0" applyBorder="1" applyAlignment="1">
      <alignment horizontal="center"/>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1" fillId="0" borderId="11"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5" fillId="2" borderId="8" xfId="0" applyFont="1" applyFill="1" applyBorder="1" applyAlignment="1">
      <alignment horizont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8"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44" fontId="13" fillId="3" borderId="4" xfId="1" applyFont="1" applyFill="1" applyBorder="1" applyAlignment="1">
      <alignment horizontal="center" vertical="center"/>
    </xf>
    <xf numFmtId="44" fontId="13" fillId="3" borderId="0" xfId="1" applyFont="1" applyFill="1" applyBorder="1" applyAlignment="1">
      <alignment horizontal="center" vertical="center"/>
    </xf>
    <xf numFmtId="44" fontId="13" fillId="3" borderId="5" xfId="1" applyFont="1" applyFill="1" applyBorder="1" applyAlignment="1">
      <alignment horizontal="center" vertical="center"/>
    </xf>
    <xf numFmtId="44" fontId="13" fillId="3" borderId="6" xfId="1" applyFont="1" applyFill="1" applyBorder="1" applyAlignment="1">
      <alignment horizontal="center" vertical="center"/>
    </xf>
    <xf numFmtId="44" fontId="13" fillId="3" borderId="7" xfId="1" applyFont="1" applyFill="1" applyBorder="1" applyAlignment="1">
      <alignment horizontal="center" vertical="center"/>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49" fontId="2" fillId="0" borderId="15" xfId="1" applyNumberFormat="1" applyFont="1" applyFill="1" applyBorder="1" applyAlignment="1" applyProtection="1">
      <alignment horizontal="center"/>
      <protection locked="0"/>
    </xf>
    <xf numFmtId="49" fontId="2" fillId="0" borderId="19" xfId="1" applyNumberFormat="1" applyFont="1" applyFill="1" applyBorder="1" applyAlignment="1" applyProtection="1">
      <alignment horizontal="center"/>
      <protection locked="0"/>
    </xf>
    <xf numFmtId="44" fontId="2" fillId="0" borderId="27" xfId="1" applyFont="1" applyFill="1" applyBorder="1" applyAlignment="1" applyProtection="1">
      <alignment horizontal="center"/>
      <protection locked="0"/>
    </xf>
    <xf numFmtId="44" fontId="2" fillId="0" borderId="28" xfId="1" applyFont="1" applyFill="1" applyBorder="1" applyAlignment="1" applyProtection="1">
      <alignment horizontal="center"/>
      <protection locked="0"/>
    </xf>
    <xf numFmtId="0" fontId="15" fillId="4" borderId="11"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14" fontId="0" fillId="4" borderId="11" xfId="0" applyNumberFormat="1" applyFill="1" applyBorder="1" applyAlignment="1">
      <alignment horizontal="center"/>
    </xf>
    <xf numFmtId="0" fontId="0" fillId="4" borderId="7" xfId="0" applyFill="1" applyBorder="1" applyAlignment="1">
      <alignment horizontal="center"/>
    </xf>
    <xf numFmtId="44" fontId="2" fillId="0" borderId="14" xfId="1" applyFont="1" applyFill="1" applyBorder="1" applyAlignment="1" applyProtection="1">
      <alignment horizontal="center"/>
      <protection locked="0"/>
    </xf>
    <xf numFmtId="44" fontId="2" fillId="0" borderId="20" xfId="1"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0" fontId="0" fillId="4" borderId="14" xfId="0" applyFill="1" applyBorder="1" applyAlignment="1" applyProtection="1">
      <alignment horizontal="left"/>
    </xf>
    <xf numFmtId="44" fontId="2" fillId="4" borderId="14" xfId="1" applyFont="1" applyFill="1" applyBorder="1" applyAlignment="1" applyProtection="1">
      <alignment horizontal="center"/>
    </xf>
    <xf numFmtId="44" fontId="2" fillId="4" borderId="20" xfId="1" applyFont="1" applyFill="1" applyBorder="1" applyAlignment="1" applyProtection="1">
      <alignment horizontal="center"/>
    </xf>
    <xf numFmtId="0" fontId="0" fillId="4" borderId="15" xfId="0" applyFill="1" applyBorder="1" applyAlignment="1" applyProtection="1">
      <alignment horizontal="left"/>
    </xf>
    <xf numFmtId="44" fontId="2" fillId="4" borderId="15" xfId="1" applyFont="1" applyFill="1" applyBorder="1" applyAlignment="1" applyProtection="1">
      <alignment horizontal="center"/>
    </xf>
    <xf numFmtId="44" fontId="2" fillId="4" borderId="19" xfId="1" applyFont="1" applyFill="1" applyBorder="1" applyAlignment="1" applyProtection="1">
      <alignment horizont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cellXfs>
  <cellStyles count="2">
    <cellStyle name="Currency" xfId="1" builtinId="4"/>
    <cellStyle name="Normal"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INFO" displayName="INFO" ref="A1:D5" totalsRowShown="0" headerRowDxfId="14" dataDxfId="13">
  <autoFilter ref="A1:D5"/>
  <tableColumns count="4">
    <tableColumn id="1" name="Grant Year" dataDxfId="12"/>
    <tableColumn id="2" name="Grant #" dataDxfId="11"/>
    <tableColumn id="3" name="Performance Period" dataDxfId="10"/>
    <tableColumn id="4" name="Agreement Numbner" dataDxfId="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2" sqref="D12"/>
    </sheetView>
  </sheetViews>
  <sheetFormatPr defaultRowHeight="14.4" x14ac:dyDescent="0.3"/>
  <cols>
    <col min="1" max="1" width="15.77734375" bestFit="1" customWidth="1"/>
    <col min="2" max="2" width="18.44140625" bestFit="1" customWidth="1"/>
    <col min="3" max="3" width="27" bestFit="1" customWidth="1"/>
    <col min="4" max="4" width="20.6640625" customWidth="1"/>
  </cols>
  <sheetData>
    <row r="1" spans="1:4" x14ac:dyDescent="0.3">
      <c r="A1" s="17" t="s">
        <v>43</v>
      </c>
      <c r="B1" s="17" t="s">
        <v>44</v>
      </c>
      <c r="C1" s="17" t="s">
        <v>45</v>
      </c>
      <c r="D1" s="18" t="s">
        <v>48</v>
      </c>
    </row>
    <row r="2" spans="1:4" x14ac:dyDescent="0.3">
      <c r="A2" s="1" t="s">
        <v>75</v>
      </c>
      <c r="B2" s="1" t="s">
        <v>77</v>
      </c>
      <c r="C2" s="1" t="s">
        <v>79</v>
      </c>
      <c r="D2" s="25" t="s">
        <v>76</v>
      </c>
    </row>
    <row r="3" spans="1:4" x14ac:dyDescent="0.3">
      <c r="A3" s="1" t="s">
        <v>78</v>
      </c>
      <c r="B3" s="1" t="s">
        <v>82</v>
      </c>
      <c r="C3" s="1" t="s">
        <v>80</v>
      </c>
      <c r="D3" s="25" t="s">
        <v>81</v>
      </c>
    </row>
    <row r="4" spans="1:4" x14ac:dyDescent="0.3">
      <c r="A4" s="1" t="s">
        <v>83</v>
      </c>
      <c r="B4" s="1" t="s">
        <v>82</v>
      </c>
      <c r="C4" s="1" t="s">
        <v>88</v>
      </c>
      <c r="D4" s="25" t="s">
        <v>84</v>
      </c>
    </row>
    <row r="5" spans="1:4" x14ac:dyDescent="0.3">
      <c r="A5" s="1" t="s">
        <v>85</v>
      </c>
      <c r="B5" s="1" t="s">
        <v>86</v>
      </c>
      <c r="C5" s="1" t="s">
        <v>87</v>
      </c>
      <c r="D5" s="25" t="s">
        <v>89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4"/>
  <sheetViews>
    <sheetView showGridLines="0" tabSelected="1" zoomScale="90" zoomScaleNormal="90" zoomScaleSheetLayoutView="80" workbookViewId="0">
      <selection activeCell="E17" sqref="E17"/>
    </sheetView>
  </sheetViews>
  <sheetFormatPr defaultColWidth="0" defaultRowHeight="14.4" zeroHeight="1" x14ac:dyDescent="0.3"/>
  <cols>
    <col min="1" max="1" width="10.88671875" style="1" customWidth="1"/>
    <col min="2" max="2" width="9.44140625" style="1" customWidth="1"/>
    <col min="3" max="3" width="45.5546875" style="1" customWidth="1"/>
    <col min="4" max="4" width="23.88671875" style="1" customWidth="1"/>
    <col min="5" max="5" width="23.109375" style="1" customWidth="1"/>
    <col min="6" max="6" width="23.88671875" style="1" customWidth="1"/>
    <col min="7" max="7" width="7.88671875" style="1" customWidth="1"/>
    <col min="8" max="8" width="6.88671875" style="1" customWidth="1"/>
    <col min="9" max="9" width="36.88671875" style="1" customWidth="1"/>
    <col min="10" max="10" width="0.6640625" style="1" customWidth="1"/>
    <col min="11" max="11" width="17.109375" style="1" hidden="1"/>
    <col min="12" max="12" width="19.5546875" style="1" hidden="1"/>
    <col min="13" max="13" width="27.21875" style="1" hidden="1"/>
    <col min="14" max="14" width="29.109375" style="1" hidden="1"/>
    <col min="15" max="16383" width="8.88671875" style="1" hidden="1"/>
    <col min="16384" max="16384" width="18" style="1" hidden="1"/>
  </cols>
  <sheetData>
    <row r="1" spans="1:14" ht="25.05" customHeight="1" x14ac:dyDescent="0.3">
      <c r="A1" s="102" t="s">
        <v>0</v>
      </c>
      <c r="B1" s="103"/>
      <c r="C1" s="104"/>
      <c r="D1" s="78" t="s">
        <v>1</v>
      </c>
      <c r="E1" s="78"/>
      <c r="F1" s="78"/>
      <c r="G1" s="96" t="s">
        <v>25</v>
      </c>
      <c r="H1" s="97"/>
      <c r="I1" s="98"/>
      <c r="K1" s="17"/>
      <c r="L1" s="17"/>
      <c r="M1" s="17"/>
      <c r="N1" s="18"/>
    </row>
    <row r="2" spans="1:14" ht="25.05" customHeight="1" thickBot="1" x14ac:dyDescent="0.35">
      <c r="A2" s="105" t="s">
        <v>2</v>
      </c>
      <c r="B2" s="106"/>
      <c r="C2" s="107"/>
      <c r="D2" s="79"/>
      <c r="E2" s="79"/>
      <c r="F2" s="79"/>
      <c r="G2" s="99"/>
      <c r="H2" s="100"/>
      <c r="I2" s="101"/>
      <c r="N2" s="19"/>
    </row>
    <row r="3" spans="1:14" ht="23.4" customHeight="1" thickBot="1" x14ac:dyDescent="0.35">
      <c r="A3" s="48" t="s">
        <v>3</v>
      </c>
      <c r="B3" s="49"/>
      <c r="C3" s="50"/>
      <c r="D3" s="80"/>
      <c r="E3" s="81"/>
      <c r="F3" s="82"/>
      <c r="G3" s="83" t="s">
        <v>4</v>
      </c>
      <c r="H3" s="84"/>
      <c r="I3" s="57"/>
      <c r="N3" s="19"/>
    </row>
    <row r="4" spans="1:14" ht="14.4" customHeight="1" thickBot="1" x14ac:dyDescent="0.35">
      <c r="A4" s="48" t="s">
        <v>5</v>
      </c>
      <c r="B4" s="49"/>
      <c r="C4" s="50"/>
      <c r="D4" s="91" t="e">
        <f>VLOOKUP(D3,INFO[],2,FALSE)</f>
        <v>#N/A</v>
      </c>
      <c r="E4" s="92"/>
      <c r="F4" s="93"/>
      <c r="G4" s="85" t="e">
        <f>VLOOKUP(D3,INFO[],4,FALSE)</f>
        <v>#N/A</v>
      </c>
      <c r="H4" s="86"/>
      <c r="I4" s="87"/>
      <c r="N4" s="19"/>
    </row>
    <row r="5" spans="1:14" ht="23.4" thickBot="1" x14ac:dyDescent="0.35">
      <c r="A5" s="48" t="s">
        <v>18</v>
      </c>
      <c r="B5" s="49"/>
      <c r="C5" s="50"/>
      <c r="D5" s="3" t="s">
        <v>39</v>
      </c>
      <c r="E5" s="94" t="s">
        <v>34</v>
      </c>
      <c r="F5" s="95"/>
      <c r="G5" s="88"/>
      <c r="H5" s="89"/>
      <c r="I5" s="90"/>
      <c r="N5" s="19"/>
    </row>
    <row r="6" spans="1:14" ht="16.2" thickBot="1" x14ac:dyDescent="0.35">
      <c r="A6" s="48" t="s">
        <v>6</v>
      </c>
      <c r="B6" s="49"/>
      <c r="C6" s="50"/>
      <c r="D6" s="51" t="s">
        <v>7</v>
      </c>
      <c r="E6" s="51"/>
      <c r="F6" s="52"/>
      <c r="G6" s="55" t="s">
        <v>8</v>
      </c>
      <c r="H6" s="56"/>
      <c r="I6" s="57"/>
      <c r="N6" s="19"/>
    </row>
    <row r="7" spans="1:14" ht="21.6" thickBot="1" x14ac:dyDescent="0.45">
      <c r="A7" s="48" t="s">
        <v>9</v>
      </c>
      <c r="B7" s="65"/>
      <c r="C7" s="66"/>
      <c r="D7" s="53"/>
      <c r="E7" s="53"/>
      <c r="F7" s="54"/>
      <c r="G7" s="58" t="e">
        <f>VLOOKUP(D3,INFO[],3,FALSE)</f>
        <v>#N/A</v>
      </c>
      <c r="H7" s="59"/>
      <c r="I7" s="60"/>
      <c r="N7" s="19"/>
    </row>
    <row r="8" spans="1:14" s="10" customFormat="1" ht="40.049999999999997" customHeight="1" thickBot="1" x14ac:dyDescent="0.35">
      <c r="A8" s="24"/>
      <c r="B8" s="67" t="s">
        <v>19</v>
      </c>
      <c r="C8" s="67"/>
      <c r="D8" s="67"/>
      <c r="E8" s="67"/>
      <c r="F8" s="67"/>
      <c r="G8" s="67"/>
      <c r="H8" s="67"/>
      <c r="I8" s="68"/>
    </row>
    <row r="9" spans="1:14" ht="25.05" customHeight="1" thickBot="1" x14ac:dyDescent="0.35">
      <c r="A9" s="69" t="s">
        <v>10</v>
      </c>
      <c r="B9" s="70"/>
      <c r="C9" s="70"/>
      <c r="D9" s="71"/>
      <c r="E9" s="61" t="s">
        <v>11</v>
      </c>
      <c r="F9" s="62"/>
      <c r="G9" s="55" t="s">
        <v>12</v>
      </c>
      <c r="H9" s="56"/>
      <c r="I9" s="57"/>
    </row>
    <row r="10" spans="1:14" ht="25.05" customHeight="1" thickBot="1" x14ac:dyDescent="0.35">
      <c r="A10" s="72"/>
      <c r="B10" s="73"/>
      <c r="C10" s="73"/>
      <c r="D10" s="74"/>
      <c r="E10" s="63"/>
      <c r="F10" s="64"/>
      <c r="G10" s="119" t="s">
        <v>27</v>
      </c>
      <c r="H10" s="120"/>
      <c r="I10" s="121"/>
    </row>
    <row r="11" spans="1:14" ht="25.05" customHeight="1" thickBot="1" x14ac:dyDescent="0.35">
      <c r="A11" s="137"/>
      <c r="B11" s="138"/>
      <c r="C11" s="138"/>
      <c r="D11" s="139"/>
      <c r="E11" s="133" t="s">
        <v>27</v>
      </c>
      <c r="F11" s="134"/>
      <c r="G11" s="118" t="s">
        <v>28</v>
      </c>
      <c r="H11" s="70"/>
      <c r="I11" s="71"/>
    </row>
    <row r="12" spans="1:14" ht="25.05" customHeight="1" thickBot="1" x14ac:dyDescent="0.45">
      <c r="A12" s="140"/>
      <c r="B12" s="141"/>
      <c r="C12" s="141"/>
      <c r="D12" s="142"/>
      <c r="E12" s="135"/>
      <c r="F12" s="136"/>
      <c r="G12" s="122" t="s">
        <v>27</v>
      </c>
      <c r="H12" s="123"/>
      <c r="I12" s="124"/>
    </row>
    <row r="13" spans="1:14" ht="38.4" customHeight="1" thickBot="1" x14ac:dyDescent="0.35">
      <c r="A13" s="76" t="s">
        <v>61</v>
      </c>
      <c r="B13" s="77"/>
      <c r="C13" s="70" t="s">
        <v>22</v>
      </c>
      <c r="D13" s="71"/>
      <c r="E13" s="7" t="s">
        <v>33</v>
      </c>
      <c r="F13" s="7" t="s">
        <v>60</v>
      </c>
      <c r="G13" s="130" t="s">
        <v>23</v>
      </c>
      <c r="H13" s="131"/>
      <c r="I13" s="132"/>
    </row>
    <row r="14" spans="1:14" ht="21.9" customHeight="1" x14ac:dyDescent="0.3">
      <c r="A14" s="26"/>
      <c r="B14" s="27"/>
      <c r="C14" s="75"/>
      <c r="D14" s="75"/>
      <c r="E14" s="4"/>
      <c r="F14" s="8"/>
      <c r="G14" s="143"/>
      <c r="H14" s="143"/>
      <c r="I14" s="144"/>
    </row>
    <row r="15" spans="1:14" ht="21.9" customHeight="1" x14ac:dyDescent="0.3">
      <c r="A15" s="26"/>
      <c r="B15" s="27"/>
      <c r="C15" s="28"/>
      <c r="D15" s="28"/>
      <c r="E15" s="9"/>
      <c r="F15" s="20"/>
      <c r="G15" s="36"/>
      <c r="H15" s="36"/>
      <c r="I15" s="37"/>
    </row>
    <row r="16" spans="1:14" s="2" customFormat="1" ht="21.9" customHeight="1" x14ac:dyDescent="0.3">
      <c r="A16" s="26"/>
      <c r="B16" s="27"/>
      <c r="C16" s="28"/>
      <c r="D16" s="28"/>
      <c r="E16" s="5"/>
      <c r="F16" s="20"/>
      <c r="G16" s="36"/>
      <c r="H16" s="36"/>
      <c r="I16" s="37"/>
    </row>
    <row r="17" spans="1:9" s="2" customFormat="1" ht="21.9" customHeight="1" x14ac:dyDescent="0.3">
      <c r="A17" s="26"/>
      <c r="B17" s="27"/>
      <c r="C17" s="28"/>
      <c r="D17" s="28"/>
      <c r="E17" s="5"/>
      <c r="F17" s="20"/>
      <c r="G17" s="36"/>
      <c r="H17" s="36"/>
      <c r="I17" s="37"/>
    </row>
    <row r="18" spans="1:9" s="2" customFormat="1" ht="21.9" customHeight="1" x14ac:dyDescent="0.3">
      <c r="A18" s="26"/>
      <c r="B18" s="27"/>
      <c r="C18" s="28"/>
      <c r="D18" s="28"/>
      <c r="E18" s="5"/>
      <c r="F18" s="20"/>
      <c r="G18" s="36"/>
      <c r="H18" s="36"/>
      <c r="I18" s="37"/>
    </row>
    <row r="19" spans="1:9" s="2" customFormat="1" ht="21.9" customHeight="1" x14ac:dyDescent="0.3">
      <c r="A19" s="26"/>
      <c r="B19" s="27"/>
      <c r="C19" s="28"/>
      <c r="D19" s="28"/>
      <c r="E19" s="5"/>
      <c r="F19" s="20"/>
      <c r="G19" s="36"/>
      <c r="H19" s="36"/>
      <c r="I19" s="37"/>
    </row>
    <row r="20" spans="1:9" s="2" customFormat="1" ht="21.9" customHeight="1" x14ac:dyDescent="0.3">
      <c r="A20" s="26"/>
      <c r="B20" s="27"/>
      <c r="C20" s="28"/>
      <c r="D20" s="28"/>
      <c r="E20" s="5"/>
      <c r="F20" s="20"/>
      <c r="G20" s="36"/>
      <c r="H20" s="36"/>
      <c r="I20" s="37"/>
    </row>
    <row r="21" spans="1:9" s="2" customFormat="1" ht="21.9" customHeight="1" x14ac:dyDescent="0.3">
      <c r="A21" s="26"/>
      <c r="B21" s="27"/>
      <c r="C21" s="28"/>
      <c r="D21" s="28"/>
      <c r="E21" s="5"/>
      <c r="F21" s="20"/>
      <c r="G21" s="36"/>
      <c r="H21" s="36"/>
      <c r="I21" s="37"/>
    </row>
    <row r="22" spans="1:9" ht="21.9" customHeight="1" x14ac:dyDescent="0.3">
      <c r="A22" s="26"/>
      <c r="B22" s="27"/>
      <c r="C22" s="28"/>
      <c r="D22" s="28"/>
      <c r="E22" s="5"/>
      <c r="F22" s="20"/>
      <c r="G22" s="36"/>
      <c r="H22" s="36"/>
      <c r="I22" s="37"/>
    </row>
    <row r="23" spans="1:9" ht="21.9" customHeight="1" x14ac:dyDescent="0.3">
      <c r="A23" s="26"/>
      <c r="B23" s="27"/>
      <c r="C23" s="28"/>
      <c r="D23" s="28"/>
      <c r="E23" s="20"/>
      <c r="F23" s="20"/>
      <c r="G23" s="36"/>
      <c r="H23" s="36"/>
      <c r="I23" s="37"/>
    </row>
    <row r="24" spans="1:9" ht="21.9" customHeight="1" thickBot="1" x14ac:dyDescent="0.35">
      <c r="A24" s="46"/>
      <c r="B24" s="47"/>
      <c r="C24" s="45"/>
      <c r="D24" s="45"/>
      <c r="E24" s="21"/>
      <c r="F24" s="21"/>
      <c r="G24" s="38"/>
      <c r="H24" s="38"/>
      <c r="I24" s="39"/>
    </row>
    <row r="25" spans="1:9" ht="25.05" customHeight="1" thickBot="1" x14ac:dyDescent="0.35">
      <c r="A25" s="40" t="s">
        <v>13</v>
      </c>
      <c r="B25" s="41"/>
      <c r="C25" s="42"/>
      <c r="D25" s="32"/>
      <c r="E25" s="33"/>
      <c r="F25" s="22">
        <f>SUM(F14:F24)</f>
        <v>0</v>
      </c>
      <c r="G25" s="125" t="s">
        <v>40</v>
      </c>
      <c r="H25" s="126"/>
      <c r="I25" s="127"/>
    </row>
    <row r="26" spans="1:9" ht="25.05" customHeight="1" thickBot="1" x14ac:dyDescent="0.35">
      <c r="A26" s="43" t="s">
        <v>74</v>
      </c>
      <c r="B26" s="44"/>
      <c r="C26" s="44"/>
      <c r="D26" s="32"/>
      <c r="E26" s="33"/>
      <c r="F26" s="16"/>
      <c r="G26" s="125"/>
      <c r="H26" s="126"/>
      <c r="I26" s="127"/>
    </row>
    <row r="27" spans="1:9" ht="25.05" customHeight="1" thickBot="1" x14ac:dyDescent="0.35">
      <c r="A27" s="43" t="s">
        <v>14</v>
      </c>
      <c r="B27" s="44"/>
      <c r="C27" s="44"/>
      <c r="D27" s="34"/>
      <c r="E27" s="35"/>
      <c r="F27" s="6">
        <f>F25-F26</f>
        <v>0</v>
      </c>
      <c r="G27" s="125"/>
      <c r="H27" s="126"/>
      <c r="I27" s="127"/>
    </row>
    <row r="28" spans="1:9" ht="36.6" customHeight="1" thickBot="1" x14ac:dyDescent="0.35">
      <c r="A28" s="29" t="s">
        <v>26</v>
      </c>
      <c r="B28" s="30"/>
      <c r="C28" s="30"/>
      <c r="D28" s="30"/>
      <c r="E28" s="30"/>
      <c r="F28" s="31"/>
      <c r="G28" s="125"/>
      <c r="H28" s="126"/>
      <c r="I28" s="127"/>
    </row>
    <row r="29" spans="1:9" ht="16.8" customHeight="1" x14ac:dyDescent="0.3">
      <c r="A29" s="112" t="s">
        <v>15</v>
      </c>
      <c r="B29" s="113"/>
      <c r="C29" s="113"/>
      <c r="D29" s="114"/>
      <c r="E29" s="108" t="s">
        <v>16</v>
      </c>
      <c r="F29" s="109"/>
      <c r="G29" s="126"/>
      <c r="H29" s="126"/>
      <c r="I29" s="127"/>
    </row>
    <row r="30" spans="1:9" ht="45" customHeight="1" thickBot="1" x14ac:dyDescent="0.35">
      <c r="A30" s="115"/>
      <c r="B30" s="116"/>
      <c r="C30" s="116"/>
      <c r="D30" s="117"/>
      <c r="E30" s="110"/>
      <c r="F30" s="111"/>
      <c r="G30" s="128"/>
      <c r="H30" s="128"/>
      <c r="I30" s="129"/>
    </row>
    <row r="31" spans="1:9" hidden="1" x14ac:dyDescent="0.3"/>
    <row r="32" spans="1:9" hidden="1" x14ac:dyDescent="0.3"/>
    <row r="33" hidden="1" x14ac:dyDescent="0.3"/>
    <row r="34" hidden="1" x14ac:dyDescent="0.3"/>
  </sheetData>
  <sheetProtection insertRows="0"/>
  <dataConsolidate/>
  <mergeCells count="74">
    <mergeCell ref="E29:F29"/>
    <mergeCell ref="E30:F30"/>
    <mergeCell ref="A29:D29"/>
    <mergeCell ref="A30:D30"/>
    <mergeCell ref="G9:I9"/>
    <mergeCell ref="G11:I11"/>
    <mergeCell ref="G10:I10"/>
    <mergeCell ref="G12:I12"/>
    <mergeCell ref="G25:I30"/>
    <mergeCell ref="G13:I13"/>
    <mergeCell ref="E11:F12"/>
    <mergeCell ref="A11:D11"/>
    <mergeCell ref="A12:D12"/>
    <mergeCell ref="G14:I14"/>
    <mergeCell ref="G15:I15"/>
    <mergeCell ref="G16:I16"/>
    <mergeCell ref="D1:F2"/>
    <mergeCell ref="A3:C3"/>
    <mergeCell ref="D3:F3"/>
    <mergeCell ref="G3:I3"/>
    <mergeCell ref="G4:I5"/>
    <mergeCell ref="A5:C5"/>
    <mergeCell ref="A4:C4"/>
    <mergeCell ref="D4:F4"/>
    <mergeCell ref="E5:F5"/>
    <mergeCell ref="G1:I2"/>
    <mergeCell ref="A1:C1"/>
    <mergeCell ref="A2:C2"/>
    <mergeCell ref="G17:I17"/>
    <mergeCell ref="A6:C6"/>
    <mergeCell ref="D6:F7"/>
    <mergeCell ref="G6:I6"/>
    <mergeCell ref="G7:I7"/>
    <mergeCell ref="E9:F10"/>
    <mergeCell ref="A7:C7"/>
    <mergeCell ref="B8:I8"/>
    <mergeCell ref="A9:D9"/>
    <mergeCell ref="A10:D10"/>
    <mergeCell ref="C13:D13"/>
    <mergeCell ref="C14:D14"/>
    <mergeCell ref="C15:D15"/>
    <mergeCell ref="C16:D16"/>
    <mergeCell ref="C17:D17"/>
    <mergeCell ref="A13:B13"/>
    <mergeCell ref="G20:I20"/>
    <mergeCell ref="G21:I21"/>
    <mergeCell ref="G22:I22"/>
    <mergeCell ref="G18:I18"/>
    <mergeCell ref="G19:I19"/>
    <mergeCell ref="A28:F28"/>
    <mergeCell ref="D25:E27"/>
    <mergeCell ref="G23:I23"/>
    <mergeCell ref="G24:I24"/>
    <mergeCell ref="A25:C25"/>
    <mergeCell ref="A26:C26"/>
    <mergeCell ref="A27:C27"/>
    <mergeCell ref="C23:D23"/>
    <mergeCell ref="C24:D24"/>
    <mergeCell ref="A23:B23"/>
    <mergeCell ref="A24:B24"/>
    <mergeCell ref="C18:D18"/>
    <mergeCell ref="C19:D19"/>
    <mergeCell ref="C20:D20"/>
    <mergeCell ref="C21:D21"/>
    <mergeCell ref="C22:D22"/>
    <mergeCell ref="A19:B19"/>
    <mergeCell ref="A20:B20"/>
    <mergeCell ref="A21:B21"/>
    <mergeCell ref="A22:B22"/>
    <mergeCell ref="A14:B14"/>
    <mergeCell ref="A15:B15"/>
    <mergeCell ref="A16:B16"/>
    <mergeCell ref="A17:B17"/>
    <mergeCell ref="A18:B18"/>
  </mergeCells>
  <conditionalFormatting sqref="E5:F5">
    <cfRule type="containsBlanks" dxfId="8" priority="6">
      <formula>LEN(TRIM(E5))=0</formula>
    </cfRule>
  </conditionalFormatting>
  <conditionalFormatting sqref="A10:A12">
    <cfRule type="containsBlanks" dxfId="7" priority="5">
      <formula>LEN(TRIM(A10))=0</formula>
    </cfRule>
  </conditionalFormatting>
  <conditionalFormatting sqref="D3:F3">
    <cfRule type="containsBlanks" dxfId="6" priority="7">
      <formula>LEN(TRIM(D3))=0</formula>
    </cfRule>
  </conditionalFormatting>
  <conditionalFormatting sqref="F26">
    <cfRule type="containsBlanks" dxfId="5" priority="2">
      <formula>LEN(TRIM(F26))=0</formula>
    </cfRule>
  </conditionalFormatting>
  <conditionalFormatting sqref="A8">
    <cfRule type="containsBlanks" dxfId="4" priority="1">
      <formula>LEN(TRIM(A8))=0</formula>
    </cfRule>
  </conditionalFormatting>
  <dataValidations xWindow="1425" yWindow="584" count="2">
    <dataValidation type="whole" allowBlank="1" showInputMessage="1" showErrorMessage="1" promptTitle="Invoice" prompt="This box is to help us track reimbursement requests chronologically. If this is the first reimbursement request for a grant year type 1. This is not a requirement and completely up to the recipient if they would like to use it." sqref="A8">
      <formula1>1</formula1>
      <formula2>500</formula2>
    </dataValidation>
    <dataValidation allowBlank="1" showInputMessage="1" showErrorMessage="1" promptTitle="Recipient Share of Expenditures" prompt="If you are reporting more expenditures than you are requesting reimbursement for. This is where you will enter the difference. If you are requesting reimbursement for the full amount reported on this 85-21 this field can be left blank or set to 0." sqref="F26"/>
  </dataValidations>
  <printOptions horizontalCentered="1" verticalCentered="1"/>
  <pageMargins left="0.25" right="0.25" top="0.75" bottom="0.75" header="0.3" footer="0.3"/>
  <pageSetup scale="66" orientation="landscape" r:id="rId1"/>
  <extLst>
    <ext xmlns:x14="http://schemas.microsoft.com/office/spreadsheetml/2009/9/main" uri="{CCE6A557-97BC-4b89-ADB6-D9C93CAAB3DF}">
      <x14:dataValidations xmlns:xm="http://schemas.microsoft.com/office/excel/2006/main" xWindow="1425" yWindow="584" count="1">
        <x14:dataValidation type="list" allowBlank="1" showInputMessage="1" showErrorMessage="1" promptTitle="Grant Year" prompt="Please select the grant year you would like to make this request from.">
          <x14:formula1>
            <xm:f>Info!$A$1:$A$5</xm:f>
          </x14:formula1>
          <xm:sqref>D3:F3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D25" sqref="D25:E27"/>
    </sheetView>
  </sheetViews>
  <sheetFormatPr defaultColWidth="0" defaultRowHeight="14.4" zeroHeight="1" x14ac:dyDescent="0.3"/>
  <cols>
    <col min="1" max="1" width="10.88671875" style="1" customWidth="1"/>
    <col min="2" max="2" width="9.44140625" style="1" customWidth="1"/>
    <col min="3" max="3" width="45.5546875" style="1" customWidth="1"/>
    <col min="4" max="4" width="23.88671875" style="1" customWidth="1"/>
    <col min="5" max="5" width="23.109375" style="1" customWidth="1"/>
    <col min="6" max="6" width="23.88671875" style="1" customWidth="1"/>
    <col min="7" max="7" width="7.88671875" style="1" customWidth="1"/>
    <col min="8" max="8" width="6.88671875" style="1" customWidth="1"/>
    <col min="9" max="9" width="36.88671875" style="1" customWidth="1"/>
    <col min="10" max="10" width="0.21875" style="1" customWidth="1"/>
    <col min="11" max="11" width="17.109375" style="1" hidden="1" customWidth="1"/>
    <col min="12" max="12" width="19.5546875" style="1" hidden="1" customWidth="1"/>
    <col min="13" max="13" width="27.21875" style="1" hidden="1" customWidth="1"/>
    <col min="14" max="14" width="29.109375" style="1" hidden="1" customWidth="1"/>
    <col min="15" max="16384" width="8.88671875" style="1" hidden="1"/>
  </cols>
  <sheetData>
    <row r="1" spans="1:14" ht="25.05" customHeight="1" x14ac:dyDescent="0.3">
      <c r="A1" s="102" t="s">
        <v>0</v>
      </c>
      <c r="B1" s="103"/>
      <c r="C1" s="104"/>
      <c r="D1" s="78" t="s">
        <v>1</v>
      </c>
      <c r="E1" s="78"/>
      <c r="F1" s="78"/>
      <c r="G1" s="96" t="s">
        <v>25</v>
      </c>
      <c r="H1" s="97"/>
      <c r="I1" s="98"/>
      <c r="K1" s="17" t="s">
        <v>43</v>
      </c>
      <c r="L1" s="17" t="s">
        <v>44</v>
      </c>
      <c r="M1" s="17" t="s">
        <v>45</v>
      </c>
      <c r="N1" s="18" t="s">
        <v>48</v>
      </c>
    </row>
    <row r="2" spans="1:14" ht="25.05" customHeight="1" thickBot="1" x14ac:dyDescent="0.35">
      <c r="A2" s="105" t="s">
        <v>2</v>
      </c>
      <c r="B2" s="106"/>
      <c r="C2" s="107"/>
      <c r="D2" s="79"/>
      <c r="E2" s="79"/>
      <c r="F2" s="79"/>
      <c r="G2" s="99"/>
      <c r="H2" s="100"/>
      <c r="I2" s="101"/>
      <c r="K2" s="1" t="s">
        <v>46</v>
      </c>
      <c r="L2" s="1" t="s">
        <v>47</v>
      </c>
      <c r="M2" s="1" t="s">
        <v>70</v>
      </c>
      <c r="N2" s="19" t="s">
        <v>49</v>
      </c>
    </row>
    <row r="3" spans="1:14" ht="23.4" customHeight="1" thickBot="1" x14ac:dyDescent="0.35">
      <c r="A3" s="48" t="s">
        <v>3</v>
      </c>
      <c r="B3" s="49"/>
      <c r="C3" s="50"/>
      <c r="D3" s="185" t="s">
        <v>64</v>
      </c>
      <c r="E3" s="186"/>
      <c r="F3" s="187"/>
      <c r="G3" s="83" t="s">
        <v>4</v>
      </c>
      <c r="H3" s="84"/>
      <c r="I3" s="57"/>
      <c r="K3" s="1" t="s">
        <v>17</v>
      </c>
      <c r="L3" s="1" t="s">
        <v>20</v>
      </c>
      <c r="M3" s="1" t="s">
        <v>71</v>
      </c>
      <c r="N3" s="19" t="s">
        <v>41</v>
      </c>
    </row>
    <row r="4" spans="1:14" ht="14.4" customHeight="1" thickBot="1" x14ac:dyDescent="0.35">
      <c r="A4" s="48" t="s">
        <v>5</v>
      </c>
      <c r="B4" s="49"/>
      <c r="C4" s="50"/>
      <c r="D4" s="91" t="str">
        <f>VLOOKUP(D3,K1:M4,2,FALSE)</f>
        <v>EMW-2018-SS-00017</v>
      </c>
      <c r="E4" s="92"/>
      <c r="F4" s="93"/>
      <c r="G4" s="85" t="str">
        <f>VLOOKUP(D3,K2:N6,4,FALSE)</f>
        <v>DEM-2018-SHSP-00</v>
      </c>
      <c r="H4" s="86"/>
      <c r="I4" s="87"/>
      <c r="K4" s="1" t="s">
        <v>64</v>
      </c>
      <c r="L4" s="1" t="s">
        <v>63</v>
      </c>
      <c r="M4" s="1" t="s">
        <v>72</v>
      </c>
      <c r="N4" s="19" t="s">
        <v>66</v>
      </c>
    </row>
    <row r="5" spans="1:14" ht="23.4" thickBot="1" x14ac:dyDescent="0.35">
      <c r="A5" s="48" t="s">
        <v>18</v>
      </c>
      <c r="B5" s="49"/>
      <c r="C5" s="50"/>
      <c r="D5" s="3" t="s">
        <v>39</v>
      </c>
      <c r="E5" s="178" t="s">
        <v>50</v>
      </c>
      <c r="F5" s="179"/>
      <c r="G5" s="88"/>
      <c r="H5" s="89"/>
      <c r="I5" s="90"/>
      <c r="K5" s="1" t="s">
        <v>57</v>
      </c>
      <c r="L5" s="1" t="s">
        <v>20</v>
      </c>
      <c r="M5" s="1" t="s">
        <v>67</v>
      </c>
      <c r="N5" s="19" t="s">
        <v>58</v>
      </c>
    </row>
    <row r="6" spans="1:14" ht="16.2" thickBot="1" x14ac:dyDescent="0.35">
      <c r="A6" s="48" t="s">
        <v>6</v>
      </c>
      <c r="B6" s="49"/>
      <c r="C6" s="50"/>
      <c r="D6" s="51" t="s">
        <v>7</v>
      </c>
      <c r="E6" s="51"/>
      <c r="F6" s="52"/>
      <c r="G6" s="55" t="s">
        <v>8</v>
      </c>
      <c r="H6" s="56"/>
      <c r="I6" s="57"/>
      <c r="K6" s="1" t="s">
        <v>65</v>
      </c>
      <c r="L6" s="1" t="s">
        <v>63</v>
      </c>
      <c r="M6" s="1" t="s">
        <v>68</v>
      </c>
      <c r="N6" s="19" t="s">
        <v>69</v>
      </c>
    </row>
    <row r="7" spans="1:14" ht="21.6" thickBot="1" x14ac:dyDescent="0.45">
      <c r="A7" s="48" t="s">
        <v>9</v>
      </c>
      <c r="B7" s="49"/>
      <c r="C7" s="50"/>
      <c r="D7" s="180"/>
      <c r="E7" s="180"/>
      <c r="F7" s="181"/>
      <c r="G7" s="182" t="str">
        <f>VLOOKUP(D3,K1:M6,3,FALSE)</f>
        <v>9/01/17 THROUGH 6/30/21</v>
      </c>
      <c r="H7" s="183"/>
      <c r="I7" s="184"/>
    </row>
    <row r="8" spans="1:14" s="10" customFormat="1" ht="40.049999999999997" customHeight="1" thickBot="1" x14ac:dyDescent="0.35">
      <c r="A8" s="23">
        <v>1</v>
      </c>
      <c r="B8" s="162" t="s">
        <v>19</v>
      </c>
      <c r="C8" s="162"/>
      <c r="D8" s="162"/>
      <c r="E8" s="162"/>
      <c r="F8" s="162"/>
      <c r="G8" s="162"/>
      <c r="H8" s="162"/>
      <c r="I8" s="163"/>
    </row>
    <row r="9" spans="1:14" ht="25.05" customHeight="1" thickBot="1" x14ac:dyDescent="0.35">
      <c r="A9" s="69" t="s">
        <v>10</v>
      </c>
      <c r="B9" s="164"/>
      <c r="C9" s="164"/>
      <c r="D9" s="165"/>
      <c r="E9" s="166" t="s">
        <v>11</v>
      </c>
      <c r="F9" s="167"/>
      <c r="G9" s="83" t="s">
        <v>12</v>
      </c>
      <c r="H9" s="84"/>
      <c r="I9" s="168"/>
    </row>
    <row r="10" spans="1:14" ht="25.05" customHeight="1" thickBot="1" x14ac:dyDescent="0.35">
      <c r="A10" s="169" t="s">
        <v>51</v>
      </c>
      <c r="B10" s="170"/>
      <c r="C10" s="170"/>
      <c r="D10" s="171"/>
      <c r="E10" s="63"/>
      <c r="F10" s="64"/>
      <c r="G10" s="119" t="s">
        <v>27</v>
      </c>
      <c r="H10" s="120"/>
      <c r="I10" s="121"/>
    </row>
    <row r="11" spans="1:14" ht="25.05" customHeight="1" thickBot="1" x14ac:dyDescent="0.35">
      <c r="A11" s="172" t="s">
        <v>52</v>
      </c>
      <c r="B11" s="173"/>
      <c r="C11" s="173"/>
      <c r="D11" s="174"/>
      <c r="E11" s="133" t="s">
        <v>27</v>
      </c>
      <c r="F11" s="134"/>
      <c r="G11" s="118" t="s">
        <v>28</v>
      </c>
      <c r="H11" s="70"/>
      <c r="I11" s="71"/>
    </row>
    <row r="12" spans="1:14" ht="25.05" customHeight="1" thickBot="1" x14ac:dyDescent="0.45">
      <c r="A12" s="175" t="s">
        <v>53</v>
      </c>
      <c r="B12" s="176"/>
      <c r="C12" s="176"/>
      <c r="D12" s="177"/>
      <c r="E12" s="135"/>
      <c r="F12" s="136"/>
      <c r="G12" s="122" t="s">
        <v>27</v>
      </c>
      <c r="H12" s="123"/>
      <c r="I12" s="124"/>
    </row>
    <row r="13" spans="1:14" ht="38.4" customHeight="1" thickBot="1" x14ac:dyDescent="0.35">
      <c r="A13" s="76" t="s">
        <v>21</v>
      </c>
      <c r="B13" s="77"/>
      <c r="C13" s="70" t="s">
        <v>22</v>
      </c>
      <c r="D13" s="71"/>
      <c r="E13" s="7" t="s">
        <v>33</v>
      </c>
      <c r="F13" s="7" t="s">
        <v>24</v>
      </c>
      <c r="G13" s="130" t="s">
        <v>23</v>
      </c>
      <c r="H13" s="131"/>
      <c r="I13" s="132"/>
    </row>
    <row r="14" spans="1:14" ht="21.9" customHeight="1" x14ac:dyDescent="0.3">
      <c r="A14" s="154" t="s">
        <v>54</v>
      </c>
      <c r="B14" s="155"/>
      <c r="C14" s="159" t="s">
        <v>29</v>
      </c>
      <c r="D14" s="159"/>
      <c r="E14" s="11">
        <v>16</v>
      </c>
      <c r="F14" s="12">
        <v>8000</v>
      </c>
      <c r="G14" s="160" t="s">
        <v>31</v>
      </c>
      <c r="H14" s="160"/>
      <c r="I14" s="161"/>
    </row>
    <row r="15" spans="1:14" ht="21.9" customHeight="1" x14ac:dyDescent="0.3">
      <c r="A15" s="154" t="s">
        <v>54</v>
      </c>
      <c r="B15" s="155"/>
      <c r="C15" s="156" t="s">
        <v>30</v>
      </c>
      <c r="D15" s="156"/>
      <c r="E15" s="13" t="s">
        <v>34</v>
      </c>
      <c r="F15" s="14">
        <v>400</v>
      </c>
      <c r="G15" s="157" t="s">
        <v>32</v>
      </c>
      <c r="H15" s="157"/>
      <c r="I15" s="158"/>
    </row>
    <row r="16" spans="1:14" s="2" customFormat="1" ht="21.9" customHeight="1" x14ac:dyDescent="0.3">
      <c r="A16" s="154" t="s">
        <v>55</v>
      </c>
      <c r="B16" s="155"/>
      <c r="C16" s="156" t="s">
        <v>35</v>
      </c>
      <c r="D16" s="156"/>
      <c r="E16" s="15">
        <v>5</v>
      </c>
      <c r="F16" s="14">
        <v>3000</v>
      </c>
      <c r="G16" s="157" t="s">
        <v>37</v>
      </c>
      <c r="H16" s="157"/>
      <c r="I16" s="158"/>
    </row>
    <row r="17" spans="1:9" s="2" customFormat="1" ht="21.9" customHeight="1" x14ac:dyDescent="0.3">
      <c r="A17" s="154" t="s">
        <v>55</v>
      </c>
      <c r="B17" s="155"/>
      <c r="C17" s="156" t="s">
        <v>36</v>
      </c>
      <c r="D17" s="156"/>
      <c r="E17" s="15">
        <v>5</v>
      </c>
      <c r="F17" s="14">
        <v>5000</v>
      </c>
      <c r="G17" s="157" t="s">
        <v>37</v>
      </c>
      <c r="H17" s="157"/>
      <c r="I17" s="158"/>
    </row>
    <row r="18" spans="1:9" s="2" customFormat="1" ht="21.9" customHeight="1" x14ac:dyDescent="0.3">
      <c r="A18" s="154" t="s">
        <v>56</v>
      </c>
      <c r="B18" s="155"/>
      <c r="C18" s="156" t="s">
        <v>38</v>
      </c>
      <c r="D18" s="156"/>
      <c r="E18" s="15">
        <v>1</v>
      </c>
      <c r="F18" s="14">
        <v>1200</v>
      </c>
      <c r="G18" s="157" t="s">
        <v>59</v>
      </c>
      <c r="H18" s="157"/>
      <c r="I18" s="158"/>
    </row>
    <row r="19" spans="1:9" s="2" customFormat="1" ht="21.9" customHeight="1" x14ac:dyDescent="0.3">
      <c r="A19" s="26"/>
      <c r="B19" s="27"/>
      <c r="C19" s="28"/>
      <c r="D19" s="28"/>
      <c r="E19" s="5"/>
      <c r="F19" s="20"/>
      <c r="G19" s="152" t="s">
        <v>62</v>
      </c>
      <c r="H19" s="152"/>
      <c r="I19" s="153"/>
    </row>
    <row r="20" spans="1:9" s="2" customFormat="1" ht="21.9" customHeight="1" x14ac:dyDescent="0.3">
      <c r="A20" s="26"/>
      <c r="B20" s="27"/>
      <c r="C20" s="28"/>
      <c r="D20" s="28"/>
      <c r="E20" s="5"/>
      <c r="F20" s="20"/>
      <c r="G20" s="152"/>
      <c r="H20" s="152"/>
      <c r="I20" s="153"/>
    </row>
    <row r="21" spans="1:9" s="2" customFormat="1" ht="21.9" customHeight="1" x14ac:dyDescent="0.3">
      <c r="A21" s="26"/>
      <c r="B21" s="27"/>
      <c r="C21" s="28"/>
      <c r="D21" s="28"/>
      <c r="E21" s="5"/>
      <c r="F21" s="20"/>
      <c r="G21" s="152"/>
      <c r="H21" s="152"/>
      <c r="I21" s="153"/>
    </row>
    <row r="22" spans="1:9" ht="21.9" customHeight="1" x14ac:dyDescent="0.3">
      <c r="A22" s="26"/>
      <c r="B22" s="27"/>
      <c r="C22" s="28"/>
      <c r="D22" s="28"/>
      <c r="E22" s="5"/>
      <c r="F22" s="20"/>
      <c r="G22" s="152"/>
      <c r="H22" s="152"/>
      <c r="I22" s="153"/>
    </row>
    <row r="23" spans="1:9" ht="21.9" customHeight="1" x14ac:dyDescent="0.3">
      <c r="A23" s="26"/>
      <c r="B23" s="27"/>
      <c r="C23" s="28"/>
      <c r="D23" s="28"/>
      <c r="E23" s="20"/>
      <c r="F23" s="20"/>
      <c r="G23" s="152"/>
      <c r="H23" s="152"/>
      <c r="I23" s="153"/>
    </row>
    <row r="24" spans="1:9" ht="21.9" customHeight="1" thickBot="1" x14ac:dyDescent="0.35">
      <c r="A24" s="46"/>
      <c r="B24" s="47"/>
      <c r="C24" s="45"/>
      <c r="D24" s="45"/>
      <c r="E24" s="21"/>
      <c r="F24" s="21"/>
      <c r="G24" s="145"/>
      <c r="H24" s="145"/>
      <c r="I24" s="146"/>
    </row>
    <row r="25" spans="1:9" ht="25.05" customHeight="1" thickBot="1" x14ac:dyDescent="0.35">
      <c r="A25" s="40" t="s">
        <v>13</v>
      </c>
      <c r="B25" s="41"/>
      <c r="C25" s="42"/>
      <c r="D25" s="32"/>
      <c r="E25" s="33"/>
      <c r="F25" s="22">
        <f>SUM(F14:F24)</f>
        <v>17600</v>
      </c>
      <c r="G25" s="125" t="s">
        <v>40</v>
      </c>
      <c r="H25" s="126"/>
      <c r="I25" s="127"/>
    </row>
    <row r="26" spans="1:9" ht="25.05" customHeight="1" thickBot="1" x14ac:dyDescent="0.35">
      <c r="A26" s="43" t="s">
        <v>73</v>
      </c>
      <c r="B26" s="44"/>
      <c r="C26" s="44"/>
      <c r="D26" s="32"/>
      <c r="E26" s="33"/>
      <c r="F26" s="16">
        <v>600</v>
      </c>
      <c r="G26" s="125"/>
      <c r="H26" s="126"/>
      <c r="I26" s="127"/>
    </row>
    <row r="27" spans="1:9" ht="25.05" customHeight="1" thickBot="1" x14ac:dyDescent="0.35">
      <c r="A27" s="43" t="s">
        <v>14</v>
      </c>
      <c r="B27" s="44"/>
      <c r="C27" s="44"/>
      <c r="D27" s="34"/>
      <c r="E27" s="35"/>
      <c r="F27" s="6">
        <f>F25-F26</f>
        <v>17000</v>
      </c>
      <c r="G27" s="125"/>
      <c r="H27" s="126"/>
      <c r="I27" s="127"/>
    </row>
    <row r="28" spans="1:9" ht="36.6" customHeight="1" thickBot="1" x14ac:dyDescent="0.35">
      <c r="A28" s="29" t="s">
        <v>26</v>
      </c>
      <c r="B28" s="30"/>
      <c r="C28" s="30"/>
      <c r="D28" s="30"/>
      <c r="E28" s="30"/>
      <c r="F28" s="31"/>
      <c r="G28" s="125"/>
      <c r="H28" s="126"/>
      <c r="I28" s="127"/>
    </row>
    <row r="29" spans="1:9" ht="16.8" customHeight="1" x14ac:dyDescent="0.3">
      <c r="A29" s="112" t="s">
        <v>15</v>
      </c>
      <c r="B29" s="113"/>
      <c r="C29" s="113"/>
      <c r="D29" s="114"/>
      <c r="E29" s="108" t="s">
        <v>16</v>
      </c>
      <c r="F29" s="109"/>
      <c r="G29" s="126"/>
      <c r="H29" s="126"/>
      <c r="I29" s="127"/>
    </row>
    <row r="30" spans="1:9" ht="45" customHeight="1" thickBot="1" x14ac:dyDescent="0.85">
      <c r="A30" s="147" t="s">
        <v>42</v>
      </c>
      <c r="B30" s="148"/>
      <c r="C30" s="148"/>
      <c r="D30" s="149"/>
      <c r="E30" s="150">
        <v>43101</v>
      </c>
      <c r="F30" s="151"/>
      <c r="G30" s="128"/>
      <c r="H30" s="128"/>
      <c r="I30" s="129"/>
    </row>
    <row r="31" spans="1:9" hidden="1" x14ac:dyDescent="0.3"/>
    <row r="32" spans="1:9" hidden="1" x14ac:dyDescent="0.3"/>
    <row r="33" hidden="1" x14ac:dyDescent="0.3"/>
    <row r="34" hidden="1" x14ac:dyDescent="0.3"/>
  </sheetData>
  <sheetProtection sheet="1" objects="1" scenarios="1"/>
  <mergeCells count="74">
    <mergeCell ref="A1:C1"/>
    <mergeCell ref="D1:F2"/>
    <mergeCell ref="G1:I2"/>
    <mergeCell ref="A2:C2"/>
    <mergeCell ref="A3:C3"/>
    <mergeCell ref="D3:F3"/>
    <mergeCell ref="G3:I3"/>
    <mergeCell ref="A6:C6"/>
    <mergeCell ref="D6:F7"/>
    <mergeCell ref="G6:I6"/>
    <mergeCell ref="A7:C7"/>
    <mergeCell ref="G7:I7"/>
    <mergeCell ref="A4:C4"/>
    <mergeCell ref="D4:F4"/>
    <mergeCell ref="G4:I5"/>
    <mergeCell ref="A5:C5"/>
    <mergeCell ref="E5:F5"/>
    <mergeCell ref="A13:B13"/>
    <mergeCell ref="C13:D13"/>
    <mergeCell ref="G13:I13"/>
    <mergeCell ref="B8:I8"/>
    <mergeCell ref="A9:D9"/>
    <mergeCell ref="E9:F10"/>
    <mergeCell ref="G9:I9"/>
    <mergeCell ref="A10:D10"/>
    <mergeCell ref="G10:I10"/>
    <mergeCell ref="A11:D11"/>
    <mergeCell ref="E11:F12"/>
    <mergeCell ref="G11:I11"/>
    <mergeCell ref="A12:D12"/>
    <mergeCell ref="G12:I12"/>
    <mergeCell ref="A14:B14"/>
    <mergeCell ref="C14:D14"/>
    <mergeCell ref="G14:I14"/>
    <mergeCell ref="A15:B15"/>
    <mergeCell ref="C15:D15"/>
    <mergeCell ref="G15:I15"/>
    <mergeCell ref="A16:B16"/>
    <mergeCell ref="C16:D16"/>
    <mergeCell ref="G16:I16"/>
    <mergeCell ref="A17:B17"/>
    <mergeCell ref="C17:D17"/>
    <mergeCell ref="G17:I17"/>
    <mergeCell ref="A18:B18"/>
    <mergeCell ref="C18:D18"/>
    <mergeCell ref="G18:I18"/>
    <mergeCell ref="A19:B19"/>
    <mergeCell ref="C19:D19"/>
    <mergeCell ref="G19:I19"/>
    <mergeCell ref="A20:B20"/>
    <mergeCell ref="C20:D20"/>
    <mergeCell ref="G20:I20"/>
    <mergeCell ref="A21:B21"/>
    <mergeCell ref="C21:D21"/>
    <mergeCell ref="G21:I21"/>
    <mergeCell ref="A22:B22"/>
    <mergeCell ref="C22:D22"/>
    <mergeCell ref="G22:I22"/>
    <mergeCell ref="A23:B23"/>
    <mergeCell ref="C23:D23"/>
    <mergeCell ref="G23:I23"/>
    <mergeCell ref="G24:I24"/>
    <mergeCell ref="A25:C25"/>
    <mergeCell ref="D25:E27"/>
    <mergeCell ref="G25:I30"/>
    <mergeCell ref="A26:C26"/>
    <mergeCell ref="A27:C27"/>
    <mergeCell ref="A28:F28"/>
    <mergeCell ref="A29:D29"/>
    <mergeCell ref="E29:F29"/>
    <mergeCell ref="A30:D30"/>
    <mergeCell ref="E30:F30"/>
    <mergeCell ref="A24:B24"/>
    <mergeCell ref="C24:D24"/>
  </mergeCells>
  <conditionalFormatting sqref="E5:F5">
    <cfRule type="containsBlanks" dxfId="3" priority="3">
      <formula>LEN(TRIM(E5))=0</formula>
    </cfRule>
  </conditionalFormatting>
  <conditionalFormatting sqref="A10:A12">
    <cfRule type="containsBlanks" dxfId="2" priority="2">
      <formula>LEN(TRIM(A10))=0</formula>
    </cfRule>
  </conditionalFormatting>
  <conditionalFormatting sqref="A8">
    <cfRule type="containsBlanks" dxfId="1" priority="1">
      <formula>LEN(TRIM(A8))=0</formula>
    </cfRule>
  </conditionalFormatting>
  <conditionalFormatting sqref="D3:F3">
    <cfRule type="containsBlanks" dxfId="0" priority="4">
      <formula>LEN(TRIM(D3))=0</formula>
    </cfRule>
  </conditionalFormatting>
  <dataValidations count="3">
    <dataValidation type="list" allowBlank="1" showInputMessage="1" showErrorMessage="1" promptTitle="Grant Year" prompt="Please select the grant year you would like to make this request from." sqref="D3:F3">
      <formula1>$K$2:$K$6</formula1>
    </dataValidation>
    <dataValidation type="whole" allowBlank="1" showInputMessage="1" showErrorMessage="1" promptTitle="Invoice" prompt="This box is to help us track reimbursement requests chronologically. If this is the first reimbursement request for a grant year. Type 1. Then when we are talking about reimbursements in the future we can say, &quot;I have a question about reimbursement 1.&quot;" sqref="A8">
      <formula1>1</formula1>
      <formula2>500</formula2>
    </dataValidation>
    <dataValidation type="list" allowBlank="1" showInputMessage="1" showErrorMessage="1" promptTitle="Select From Dropdown List" prompt="Please select your Region from the Dropdown Menu" sqref="E5:F5">
      <formula1>"1: Northern Utah, 2: Wasatch Front, 3: Central Utah, 4: Southwest Utah, 5: Northeastern, 6: Castle Country, 7: Four Corners"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85-21</vt:lpstr>
      <vt:lpstr>Example</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Spillman</dc:creator>
  <cp:lastModifiedBy>Tanner Patterson</cp:lastModifiedBy>
  <cp:lastPrinted>2019-09-03T15:06:45Z</cp:lastPrinted>
  <dcterms:created xsi:type="dcterms:W3CDTF">2017-05-30T17:07:38Z</dcterms:created>
  <dcterms:modified xsi:type="dcterms:W3CDTF">2022-11-22T17:25:41Z</dcterms:modified>
</cp:coreProperties>
</file>